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:\ECE November 12 2021\EE Department\Curriculum\GPA_Calc_SpreadSheet\2022\"/>
    </mc:Choice>
  </mc:AlternateContent>
  <xr:revisionPtr revIDLastSave="0" documentId="13_ncr:1_{C52B809E-9577-4298-AA09-49BA150EC1B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 s="1"/>
  <c r="D47" i="1"/>
  <c r="E47" i="1" s="1"/>
  <c r="E46" i="1"/>
  <c r="D46" i="1"/>
  <c r="D24" i="1"/>
  <c r="E24" i="1" s="1"/>
  <c r="D23" i="1"/>
  <c r="E23" i="1" s="1"/>
  <c r="D22" i="1"/>
  <c r="E22" i="1" s="1"/>
  <c r="B52" i="1" l="1"/>
  <c r="D19" i="1"/>
  <c r="E19" i="1" s="1"/>
  <c r="D20" i="1"/>
  <c r="E20" i="1" s="1"/>
  <c r="D21" i="1"/>
  <c r="E21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40" i="1"/>
  <c r="E40" i="1" s="1"/>
  <c r="D41" i="1"/>
  <c r="E41" i="1" s="1"/>
  <c r="D42" i="1"/>
  <c r="E42" i="1" s="1"/>
  <c r="D43" i="1"/>
  <c r="E43" i="1" s="1"/>
  <c r="D44" i="1"/>
  <c r="E44" i="1" s="1"/>
  <c r="D15" i="1"/>
  <c r="E15" i="1" s="1"/>
  <c r="D14" i="1"/>
  <c r="E14" i="1" s="1"/>
  <c r="D12" i="1"/>
  <c r="E12" i="1" s="1"/>
  <c r="D11" i="1"/>
  <c r="E11" i="1" s="1"/>
  <c r="D8" i="1"/>
  <c r="E8" i="1" s="1"/>
  <c r="D9" i="1"/>
  <c r="E9" i="1" s="1"/>
  <c r="E52" i="1" l="1"/>
  <c r="E53" i="1" s="1"/>
</calcChain>
</file>

<file path=xl/sharedStrings.xml><?xml version="1.0" encoding="utf-8"?>
<sst xmlns="http://schemas.openxmlformats.org/spreadsheetml/2006/main" count="94" uniqueCount="59">
  <si>
    <t>Course</t>
  </si>
  <si>
    <t>Cr. Hr.</t>
  </si>
  <si>
    <t>A-</t>
  </si>
  <si>
    <t>A</t>
  </si>
  <si>
    <t>B+</t>
  </si>
  <si>
    <t>B-</t>
  </si>
  <si>
    <t>B</t>
  </si>
  <si>
    <t>C+</t>
  </si>
  <si>
    <t>C</t>
  </si>
  <si>
    <t>C-</t>
  </si>
  <si>
    <t>D</t>
  </si>
  <si>
    <t>F</t>
  </si>
  <si>
    <t>LettGrade</t>
  </si>
  <si>
    <t>GradPoint</t>
  </si>
  <si>
    <t>Cr. Value</t>
  </si>
  <si>
    <t>ENGR 309</t>
  </si>
  <si>
    <t>ENGR 310</t>
  </si>
  <si>
    <t>ENGR 360</t>
  </si>
  <si>
    <t>ENGR 361</t>
  </si>
  <si>
    <t>Equivalent</t>
  </si>
  <si>
    <t xml:space="preserve">Grade </t>
  </si>
  <si>
    <t>EL E 235</t>
  </si>
  <si>
    <t>EL E 236</t>
  </si>
  <si>
    <t>EL E 331</t>
  </si>
  <si>
    <t>EL E 341</t>
  </si>
  <si>
    <t>EL E 351</t>
  </si>
  <si>
    <t>EL E 352</t>
  </si>
  <si>
    <t>EL E 353</t>
  </si>
  <si>
    <t>EL E 385</t>
  </si>
  <si>
    <t>EL E 386</t>
  </si>
  <si>
    <t>EL E 391</t>
  </si>
  <si>
    <t>EL E 431</t>
  </si>
  <si>
    <t>EL E 485</t>
  </si>
  <si>
    <t>EL E 486</t>
  </si>
  <si>
    <t>EL E 447</t>
  </si>
  <si>
    <t>EL E 461</t>
  </si>
  <si>
    <t>EL E 462</t>
  </si>
  <si>
    <t>xxx</t>
  </si>
  <si>
    <t>ENGR GPA</t>
  </si>
  <si>
    <t xml:space="preserve">NOTE: If you have not completed a course, put 0 in Cr. Hr. column </t>
  </si>
  <si>
    <t>El E 340</t>
  </si>
  <si>
    <t>*or approved subst.</t>
  </si>
  <si>
    <t>#or approved subst.</t>
  </si>
  <si>
    <t xml:space="preserve">For a completed course, replace F grade with your actual grade under LettGrade; For Z  grade, put 0 in Cr. Hr. </t>
  </si>
  <si>
    <t>column and put C; For P grade, put 0 in Cr. Hr. column and put D. Z, P are not used in CGPA.</t>
  </si>
  <si>
    <t>EL E 237</t>
  </si>
  <si>
    <t>ECE 361</t>
  </si>
  <si>
    <t>El E 322</t>
  </si>
  <si>
    <t>*CSCI 256</t>
  </si>
  <si>
    <t>#CSCI 356</t>
  </si>
  <si>
    <t>BSEE Manufacturing Emphasis ENGR GPA Calculation</t>
  </si>
  <si>
    <t>Manf courses as Tech. Electives for BSEE (14 Hrs.)</t>
  </si>
  <si>
    <t>Manf253</t>
  </si>
  <si>
    <t>Manf255</t>
  </si>
  <si>
    <t>Manf351</t>
  </si>
  <si>
    <t>Manf355</t>
  </si>
  <si>
    <t>Manf455</t>
  </si>
  <si>
    <t>Technical Electives (6 Hrs.)</t>
  </si>
  <si>
    <t>Manf150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</si>
</sst>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3"/>
  <sheetViews>
    <sheetView tabSelected="1" workbookViewId="0">
      <selection activeCell="K18" sqref="K18"/>
    </sheetView>
  </sheetViews>
  <sheetFormatPr defaultRowHeight="15" x14ac:dyDescent="0.25"/>
  <sheetData>
    <row r="1" spans="1:9" x14ac:dyDescent="0.25">
      <c r="A1" t="s">
        <v>50</v>
      </c>
    </row>
    <row r="3" spans="1:9" x14ac:dyDescent="0.25">
      <c r="A3" s="2" t="s">
        <v>39</v>
      </c>
    </row>
    <row r="4" spans="1:9" x14ac:dyDescent="0.25">
      <c r="A4" s="2" t="s">
        <v>43</v>
      </c>
    </row>
    <row r="5" spans="1:9" x14ac:dyDescent="0.25">
      <c r="A5" s="2" t="s">
        <v>44</v>
      </c>
    </row>
    <row r="6" spans="1:9" x14ac:dyDescent="0.25">
      <c r="A6" t="s">
        <v>0</v>
      </c>
      <c r="B6" t="s">
        <v>1</v>
      </c>
      <c r="C6" t="s">
        <v>12</v>
      </c>
      <c r="D6" t="s">
        <v>13</v>
      </c>
      <c r="E6" t="s">
        <v>14</v>
      </c>
      <c r="G6" t="s">
        <v>20</v>
      </c>
      <c r="H6" t="s">
        <v>19</v>
      </c>
    </row>
    <row r="8" spans="1:9" x14ac:dyDescent="0.25">
      <c r="A8" t="s">
        <v>48</v>
      </c>
      <c r="B8" s="1">
        <v>3</v>
      </c>
      <c r="C8" t="s">
        <v>11</v>
      </c>
      <c r="D8">
        <f>VLOOKUP(C8,G8:H17,2,FALSE)</f>
        <v>0</v>
      </c>
      <c r="E8">
        <f>B8*D8</f>
        <v>0</v>
      </c>
      <c r="G8" t="s">
        <v>3</v>
      </c>
      <c r="H8">
        <v>4</v>
      </c>
      <c r="I8" t="s">
        <v>41</v>
      </c>
    </row>
    <row r="9" spans="1:9" x14ac:dyDescent="0.25">
      <c r="A9" t="s">
        <v>49</v>
      </c>
      <c r="B9" s="1">
        <v>3</v>
      </c>
      <c r="C9" t="s">
        <v>11</v>
      </c>
      <c r="D9">
        <f>VLOOKUP(C9,G8:H17,2,FALSE)</f>
        <v>0</v>
      </c>
      <c r="E9">
        <f t="shared" ref="E9:E44" si="0">B9*D9</f>
        <v>0</v>
      </c>
      <c r="G9" t="s">
        <v>2</v>
      </c>
      <c r="H9">
        <v>3.7</v>
      </c>
      <c r="I9" t="s">
        <v>42</v>
      </c>
    </row>
    <row r="10" spans="1:9" x14ac:dyDescent="0.25">
      <c r="B10" s="1"/>
      <c r="G10" t="s">
        <v>4</v>
      </c>
      <c r="H10">
        <v>3.3</v>
      </c>
    </row>
    <row r="11" spans="1:9" x14ac:dyDescent="0.25">
      <c r="A11" t="s">
        <v>15</v>
      </c>
      <c r="B11" s="1">
        <v>3</v>
      </c>
      <c r="C11" t="s">
        <v>11</v>
      </c>
      <c r="D11">
        <f>VLOOKUP(C11,G8:H17,2,FALSE)</f>
        <v>0</v>
      </c>
      <c r="E11">
        <f t="shared" si="0"/>
        <v>0</v>
      </c>
      <c r="G11" t="s">
        <v>6</v>
      </c>
      <c r="H11">
        <v>3</v>
      </c>
    </row>
    <row r="12" spans="1:9" x14ac:dyDescent="0.25">
      <c r="A12" t="s">
        <v>16</v>
      </c>
      <c r="B12" s="1">
        <v>3</v>
      </c>
      <c r="C12" t="s">
        <v>11</v>
      </c>
      <c r="D12">
        <f>VLOOKUP(C12,G8:H17,2,FALSE)</f>
        <v>0</v>
      </c>
      <c r="E12">
        <f t="shared" si="0"/>
        <v>0</v>
      </c>
      <c r="G12" t="s">
        <v>5</v>
      </c>
      <c r="H12">
        <v>2.7</v>
      </c>
    </row>
    <row r="13" spans="1:9" x14ac:dyDescent="0.25">
      <c r="B13" s="1"/>
      <c r="G13" t="s">
        <v>7</v>
      </c>
      <c r="H13">
        <v>2.2999999999999998</v>
      </c>
    </row>
    <row r="14" spans="1:9" x14ac:dyDescent="0.25">
      <c r="A14" t="s">
        <v>17</v>
      </c>
      <c r="B14" s="1">
        <v>3</v>
      </c>
      <c r="C14" t="s">
        <v>11</v>
      </c>
      <c r="D14">
        <f>VLOOKUP(C14,G8:H17,2,FALSE)</f>
        <v>0</v>
      </c>
      <c r="E14">
        <f t="shared" si="0"/>
        <v>0</v>
      </c>
      <c r="G14" t="s">
        <v>8</v>
      </c>
      <c r="H14">
        <v>2</v>
      </c>
    </row>
    <row r="15" spans="1:9" x14ac:dyDescent="0.25">
      <c r="A15" t="s">
        <v>18</v>
      </c>
      <c r="B15" s="1">
        <v>1</v>
      </c>
      <c r="C15" t="s">
        <v>11</v>
      </c>
      <c r="D15">
        <f>VLOOKUP(C15,G8:H17,2,FALSE)</f>
        <v>0</v>
      </c>
      <c r="E15">
        <f t="shared" si="0"/>
        <v>0</v>
      </c>
      <c r="G15" t="s">
        <v>9</v>
      </c>
      <c r="H15">
        <v>1.7</v>
      </c>
    </row>
    <row r="16" spans="1:9" x14ac:dyDescent="0.25">
      <c r="B16" s="1"/>
      <c r="G16" t="s">
        <v>10</v>
      </c>
      <c r="H16">
        <v>1</v>
      </c>
    </row>
    <row r="17" spans="1:8" x14ac:dyDescent="0.25">
      <c r="B17" s="1"/>
      <c r="G17" t="s">
        <v>11</v>
      </c>
      <c r="H17">
        <v>0</v>
      </c>
    </row>
    <row r="18" spans="1:8" x14ac:dyDescent="0.25">
      <c r="A18" t="s">
        <v>58</v>
      </c>
      <c r="B18" s="1">
        <v>1</v>
      </c>
      <c r="C18" t="s">
        <v>11</v>
      </c>
      <c r="D18">
        <f>VLOOKUP(C18,G8:H17,2,FALSE)</f>
        <v>0</v>
      </c>
      <c r="E18">
        <f t="shared" si="0"/>
        <v>0</v>
      </c>
    </row>
    <row r="19" spans="1:8" x14ac:dyDescent="0.25">
      <c r="A19" t="s">
        <v>21</v>
      </c>
      <c r="B19" s="1">
        <v>3</v>
      </c>
      <c r="C19" t="s">
        <v>11</v>
      </c>
      <c r="D19">
        <f>VLOOKUP(C19,G8:H17,2,FALSE)</f>
        <v>0</v>
      </c>
      <c r="E19">
        <f t="shared" si="0"/>
        <v>0</v>
      </c>
    </row>
    <row r="20" spans="1:8" x14ac:dyDescent="0.25">
      <c r="A20" t="s">
        <v>22</v>
      </c>
      <c r="B20" s="1">
        <v>1</v>
      </c>
      <c r="C20" t="s">
        <v>11</v>
      </c>
      <c r="D20">
        <f>VLOOKUP(C20,G8:H17,2,FALSE)</f>
        <v>0</v>
      </c>
      <c r="E20">
        <f t="shared" si="0"/>
        <v>0</v>
      </c>
    </row>
    <row r="21" spans="1:8" x14ac:dyDescent="0.25">
      <c r="A21" t="s">
        <v>45</v>
      </c>
      <c r="B21" s="1">
        <v>1</v>
      </c>
      <c r="C21" t="s">
        <v>11</v>
      </c>
      <c r="D21">
        <f>VLOOKUP(C21,G8:H17,2,FALSE)</f>
        <v>0</v>
      </c>
      <c r="E21">
        <f t="shared" si="0"/>
        <v>0</v>
      </c>
    </row>
    <row r="22" spans="1:8" x14ac:dyDescent="0.25">
      <c r="A22" t="s">
        <v>47</v>
      </c>
      <c r="B22" s="1">
        <v>1</v>
      </c>
      <c r="C22" t="s">
        <v>11</v>
      </c>
      <c r="D22">
        <f>VLOOKUP(C22,G8:H17,2,FALSE)</f>
        <v>0</v>
      </c>
      <c r="E22">
        <f>B22*D22</f>
        <v>0</v>
      </c>
    </row>
    <row r="23" spans="1:8" x14ac:dyDescent="0.25">
      <c r="A23" t="s">
        <v>23</v>
      </c>
      <c r="B23" s="1">
        <v>3</v>
      </c>
      <c r="C23" t="s">
        <v>11</v>
      </c>
      <c r="D23">
        <f>VLOOKUP(C23,G9:H22,2,FALSE)</f>
        <v>0</v>
      </c>
      <c r="E23">
        <f t="shared" ref="E23" si="1">B23*D23</f>
        <v>0</v>
      </c>
    </row>
    <row r="24" spans="1:8" x14ac:dyDescent="0.25">
      <c r="A24" t="s">
        <v>40</v>
      </c>
      <c r="B24" s="1">
        <v>3</v>
      </c>
      <c r="C24" t="s">
        <v>11</v>
      </c>
      <c r="D24">
        <f>VLOOKUP(C24, G8:H17,2, FALSE)</f>
        <v>0</v>
      </c>
      <c r="E24">
        <f>B24*D24</f>
        <v>0</v>
      </c>
    </row>
    <row r="25" spans="1:8" x14ac:dyDescent="0.25">
      <c r="A25" t="s">
        <v>24</v>
      </c>
      <c r="B25" s="1">
        <v>3</v>
      </c>
      <c r="C25" t="s">
        <v>11</v>
      </c>
      <c r="D25">
        <f>VLOOKUP(C25,G8:H17,2,FALSE)</f>
        <v>0</v>
      </c>
      <c r="E25">
        <f t="shared" si="0"/>
        <v>0</v>
      </c>
    </row>
    <row r="26" spans="1:8" x14ac:dyDescent="0.25">
      <c r="A26" t="s">
        <v>25</v>
      </c>
      <c r="B26" s="1">
        <v>3</v>
      </c>
      <c r="C26" t="s">
        <v>11</v>
      </c>
      <c r="D26">
        <f>VLOOKUP(C26,G8:H17,2,FALSE)</f>
        <v>0</v>
      </c>
      <c r="E26">
        <f t="shared" si="0"/>
        <v>0</v>
      </c>
    </row>
    <row r="27" spans="1:8" x14ac:dyDescent="0.25">
      <c r="A27" t="s">
        <v>26</v>
      </c>
      <c r="B27" s="1">
        <v>3</v>
      </c>
      <c r="C27" t="s">
        <v>11</v>
      </c>
      <c r="D27">
        <f>VLOOKUP(C27,G8:H17,2,FALSE)</f>
        <v>0</v>
      </c>
      <c r="E27">
        <f t="shared" si="0"/>
        <v>0</v>
      </c>
    </row>
    <row r="28" spans="1:8" x14ac:dyDescent="0.25">
      <c r="A28" t="s">
        <v>27</v>
      </c>
      <c r="B28" s="1">
        <v>1</v>
      </c>
      <c r="C28" t="s">
        <v>11</v>
      </c>
      <c r="D28">
        <f>VLOOKUP(C28,G8:H17,2,FALSE)</f>
        <v>0</v>
      </c>
      <c r="E28">
        <f t="shared" si="0"/>
        <v>0</v>
      </c>
    </row>
    <row r="29" spans="1:8" x14ac:dyDescent="0.25">
      <c r="A29" t="s">
        <v>46</v>
      </c>
      <c r="B29" s="1">
        <v>1</v>
      </c>
      <c r="C29" t="s">
        <v>11</v>
      </c>
      <c r="D29">
        <f>VLOOKUP(C29,G8:H17,2,FALSE)</f>
        <v>0</v>
      </c>
      <c r="E29">
        <f t="shared" si="0"/>
        <v>0</v>
      </c>
    </row>
    <row r="30" spans="1:8" x14ac:dyDescent="0.25">
      <c r="A30" t="s">
        <v>28</v>
      </c>
      <c r="B30" s="1">
        <v>3</v>
      </c>
      <c r="C30" t="s">
        <v>11</v>
      </c>
      <c r="D30">
        <f>VLOOKUP(C30,G8:H17,2,FALSE)</f>
        <v>0</v>
      </c>
      <c r="E30">
        <f t="shared" si="0"/>
        <v>0</v>
      </c>
    </row>
    <row r="31" spans="1:8" x14ac:dyDescent="0.25">
      <c r="A31" t="s">
        <v>29</v>
      </c>
      <c r="B31" s="1">
        <v>1</v>
      </c>
      <c r="C31" t="s">
        <v>11</v>
      </c>
      <c r="D31">
        <f>VLOOKUP(C31,G8:H17,2,FALSE)</f>
        <v>0</v>
      </c>
      <c r="E31">
        <f t="shared" si="0"/>
        <v>0</v>
      </c>
    </row>
    <row r="32" spans="1:8" x14ac:dyDescent="0.25">
      <c r="A32" t="s">
        <v>30</v>
      </c>
      <c r="B32" s="1">
        <v>3</v>
      </c>
      <c r="C32" t="s">
        <v>11</v>
      </c>
      <c r="D32">
        <f>VLOOKUP(C32,G8:H17,2,FALSE)</f>
        <v>0</v>
      </c>
      <c r="E32">
        <f t="shared" si="0"/>
        <v>0</v>
      </c>
    </row>
    <row r="33" spans="1:5" x14ac:dyDescent="0.25">
      <c r="A33" t="s">
        <v>31</v>
      </c>
      <c r="B33" s="1">
        <v>3</v>
      </c>
      <c r="C33" t="s">
        <v>11</v>
      </c>
      <c r="D33">
        <f>VLOOKUP(C33,G8:H17,2,FALSE)</f>
        <v>0</v>
      </c>
      <c r="E33">
        <f t="shared" si="0"/>
        <v>0</v>
      </c>
    </row>
    <row r="34" spans="1:5" x14ac:dyDescent="0.25">
      <c r="A34" t="s">
        <v>32</v>
      </c>
      <c r="B34" s="1">
        <v>2</v>
      </c>
      <c r="C34" t="s">
        <v>11</v>
      </c>
      <c r="D34">
        <f>VLOOKUP(C34,G8:H17,2,FALSE)</f>
        <v>0</v>
      </c>
      <c r="E34">
        <f t="shared" si="0"/>
        <v>0</v>
      </c>
    </row>
    <row r="35" spans="1:5" x14ac:dyDescent="0.25">
      <c r="A35" t="s">
        <v>33</v>
      </c>
      <c r="B35" s="1">
        <v>1</v>
      </c>
      <c r="C35" t="s">
        <v>11</v>
      </c>
      <c r="D35">
        <f>VLOOKUP(C35,G8:H17,2,FALSE)</f>
        <v>0</v>
      </c>
      <c r="E35">
        <f t="shared" si="0"/>
        <v>0</v>
      </c>
    </row>
    <row r="36" spans="1:5" x14ac:dyDescent="0.25">
      <c r="A36" t="s">
        <v>34</v>
      </c>
      <c r="B36" s="1">
        <v>3</v>
      </c>
      <c r="C36" t="s">
        <v>11</v>
      </c>
      <c r="D36">
        <f>VLOOKUP(C36,G8:H17,2,FALSE)</f>
        <v>0</v>
      </c>
      <c r="E36">
        <f t="shared" si="0"/>
        <v>0</v>
      </c>
    </row>
    <row r="37" spans="1:5" x14ac:dyDescent="0.25">
      <c r="A37" t="s">
        <v>35</v>
      </c>
      <c r="B37" s="1">
        <v>1</v>
      </c>
      <c r="C37" t="s">
        <v>11</v>
      </c>
      <c r="D37">
        <f>VLOOKUP(C37,G8:H17,2,FALSE)</f>
        <v>0</v>
      </c>
      <c r="E37">
        <f t="shared" si="0"/>
        <v>0</v>
      </c>
    </row>
    <row r="38" spans="1:5" x14ac:dyDescent="0.25">
      <c r="A38" t="s">
        <v>36</v>
      </c>
      <c r="B38" s="1">
        <v>3</v>
      </c>
      <c r="C38" t="s">
        <v>11</v>
      </c>
      <c r="D38">
        <f>VLOOKUP(C38,G8:H17,2,FALSE)</f>
        <v>0</v>
      </c>
      <c r="E38">
        <f t="shared" si="0"/>
        <v>0</v>
      </c>
    </row>
    <row r="39" spans="1:5" x14ac:dyDescent="0.25">
      <c r="A39" t="s">
        <v>51</v>
      </c>
      <c r="B39" s="1"/>
    </row>
    <row r="40" spans="1:5" x14ac:dyDescent="0.25">
      <c r="A40" t="s">
        <v>52</v>
      </c>
      <c r="B40" s="1">
        <v>3</v>
      </c>
      <c r="C40" t="s">
        <v>11</v>
      </c>
      <c r="D40">
        <f>VLOOKUP(C40,G8:H17,2,FALSE)</f>
        <v>0</v>
      </c>
      <c r="E40">
        <f t="shared" si="0"/>
        <v>0</v>
      </c>
    </row>
    <row r="41" spans="1:5" x14ac:dyDescent="0.25">
      <c r="A41" t="s">
        <v>53</v>
      </c>
      <c r="B41" s="1">
        <v>1</v>
      </c>
      <c r="C41" t="s">
        <v>11</v>
      </c>
      <c r="D41">
        <f>VLOOKUP(C41,G8:H17,2,FALSE)</f>
        <v>0</v>
      </c>
      <c r="E41">
        <f t="shared" si="0"/>
        <v>0</v>
      </c>
    </row>
    <row r="42" spans="1:5" x14ac:dyDescent="0.25">
      <c r="A42" t="s">
        <v>54</v>
      </c>
      <c r="B42" s="1">
        <v>1</v>
      </c>
      <c r="C42" t="s">
        <v>11</v>
      </c>
      <c r="D42">
        <f>VLOOKUP(C42,G8:H17,2,FALSE)</f>
        <v>0</v>
      </c>
      <c r="E42">
        <f t="shared" si="0"/>
        <v>0</v>
      </c>
    </row>
    <row r="43" spans="1:5" x14ac:dyDescent="0.25">
      <c r="A43" t="s">
        <v>55</v>
      </c>
      <c r="B43" s="1">
        <v>1</v>
      </c>
      <c r="C43" t="s">
        <v>11</v>
      </c>
      <c r="D43">
        <f>VLOOKUP(C43,G8:H17,2,FALSE)</f>
        <v>0</v>
      </c>
      <c r="E43">
        <f t="shared" si="0"/>
        <v>0</v>
      </c>
    </row>
    <row r="44" spans="1:5" x14ac:dyDescent="0.25">
      <c r="A44" t="s">
        <v>56</v>
      </c>
      <c r="B44" s="1">
        <v>3</v>
      </c>
      <c r="C44" t="s">
        <v>11</v>
      </c>
      <c r="D44">
        <f>VLOOKUP(C44,G8:H17,2,FALSE)</f>
        <v>0</v>
      </c>
      <c r="E44">
        <f t="shared" si="0"/>
        <v>0</v>
      </c>
    </row>
    <row r="45" spans="1:5" x14ac:dyDescent="0.25">
      <c r="A45" t="s">
        <v>57</v>
      </c>
      <c r="B45" s="1"/>
    </row>
    <row r="46" spans="1:5" x14ac:dyDescent="0.25">
      <c r="A46" t="s">
        <v>37</v>
      </c>
      <c r="B46" s="1">
        <v>3</v>
      </c>
      <c r="C46" t="s">
        <v>11</v>
      </c>
      <c r="D46">
        <f>VLOOKUP(C46,G8:H17,2,FALSE)</f>
        <v>0</v>
      </c>
      <c r="E46">
        <f>B46*D46</f>
        <v>0</v>
      </c>
    </row>
    <row r="47" spans="1:5" x14ac:dyDescent="0.25">
      <c r="A47" t="s">
        <v>37</v>
      </c>
      <c r="B47" s="1">
        <v>3</v>
      </c>
      <c r="C47" t="s">
        <v>11</v>
      </c>
      <c r="D47">
        <f>VLOOKUP(C47,G8:H17,2,FALSE)</f>
        <v>0</v>
      </c>
      <c r="E47">
        <f>B47*D47</f>
        <v>0</v>
      </c>
    </row>
    <row r="48" spans="1:5" x14ac:dyDescent="0.25">
      <c r="B48" s="1"/>
    </row>
    <row r="49" spans="1:5" x14ac:dyDescent="0.25">
      <c r="B49" s="1"/>
    </row>
    <row r="50" spans="1:5" x14ac:dyDescent="0.25">
      <c r="B50" s="1"/>
    </row>
    <row r="51" spans="1:5" x14ac:dyDescent="0.25">
      <c r="B51" s="1"/>
    </row>
    <row r="52" spans="1:5" x14ac:dyDescent="0.25">
      <c r="B52" s="1">
        <f>SUM(B8:B47)</f>
        <v>75</v>
      </c>
      <c r="E52">
        <f>SUM(E8:E47)</f>
        <v>0</v>
      </c>
    </row>
    <row r="53" spans="1:5" x14ac:dyDescent="0.25">
      <c r="A53" t="s">
        <v>38</v>
      </c>
      <c r="E53">
        <f>E52/B52</f>
        <v>0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</dc:creator>
  <cp:lastModifiedBy>Vish</cp:lastModifiedBy>
  <cp:lastPrinted>2021-09-11T17:00:32Z</cp:lastPrinted>
  <dcterms:created xsi:type="dcterms:W3CDTF">2017-01-13T00:57:16Z</dcterms:created>
  <dcterms:modified xsi:type="dcterms:W3CDTF">2022-11-01T17:08:20Z</dcterms:modified>
</cp:coreProperties>
</file>